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elle\Downloads\"/>
    </mc:Choice>
  </mc:AlternateContent>
  <xr:revisionPtr revIDLastSave="0" documentId="13_ncr:1_{38A243FE-FD7A-497B-95CF-407C1C4A5A25}" xr6:coauthVersionLast="45" xr6:coauthVersionMax="45" xr10:uidLastSave="{00000000-0000-0000-0000-000000000000}"/>
  <bookViews>
    <workbookView xWindow="-120" yWindow="-120" windowWidth="20730" windowHeight="11160" xr2:uid="{6E6F7672-EF06-4D6C-8307-329D5B24F040}"/>
  </bookViews>
  <sheets>
    <sheet name="Sheet1" sheetId="1" r:id="rId1"/>
  </sheets>
  <definedNames>
    <definedName name="_xlnm.Print_Area" localSheetId="0">Sheet1!$A$1:$F$32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9" i="1" l="1"/>
  <c r="D29" i="1"/>
  <c r="C29" i="1"/>
  <c r="B29" i="1"/>
  <c r="E22" i="1"/>
  <c r="E21" i="1"/>
  <c r="E23" i="1"/>
  <c r="D13" i="1"/>
  <c r="D16" i="1" s="1"/>
  <c r="C13" i="1"/>
  <c r="C16" i="1" s="1"/>
  <c r="D26" i="1"/>
  <c r="C26" i="1"/>
  <c r="B26" i="1"/>
  <c r="E19" i="1" l="1"/>
  <c r="E18" i="1"/>
  <c r="E15" i="1"/>
  <c r="E20" i="1"/>
  <c r="B13" i="1"/>
  <c r="B16" i="1" s="1"/>
  <c r="E10" i="1"/>
  <c r="E13" i="1" s="1"/>
  <c r="E16" i="1" s="1"/>
  <c r="E26" i="1" l="1"/>
</calcChain>
</file>

<file path=xl/sharedStrings.xml><?xml version="1.0" encoding="utf-8"?>
<sst xmlns="http://schemas.openxmlformats.org/spreadsheetml/2006/main" count="40" uniqueCount="40">
  <si>
    <t>GRANT APPLICATION</t>
  </si>
  <si>
    <t>Organization Name:</t>
  </si>
  <si>
    <t>Project Title:</t>
  </si>
  <si>
    <t>Budget Contact Name &amp; Phone:</t>
  </si>
  <si>
    <t>PROJECT BUDGET</t>
  </si>
  <si>
    <t>TOTAL 
BUDGET</t>
  </si>
  <si>
    <t xml:space="preserve">Other Revenue Sources*  </t>
  </si>
  <si>
    <t>In-Kind
(if applicable)</t>
  </si>
  <si>
    <t>Budget Justification (Narrative)</t>
  </si>
  <si>
    <t>Subtotal, Personnel/Staffing Expenses</t>
  </si>
  <si>
    <t>Benefits (25 % of Personnel)</t>
  </si>
  <si>
    <t>NON-PERSONNEL EXPENSES</t>
  </si>
  <si>
    <t>Other:</t>
  </si>
  <si>
    <t>OTHER COSTS</t>
  </si>
  <si>
    <t>TOTAL EXPENSES
(Personnel + Non-Personnel + Other Costs)</t>
  </si>
  <si>
    <t>Humane Society of the North Bay</t>
  </si>
  <si>
    <t>HSNB will cover benefits</t>
  </si>
  <si>
    <t>PERSONNEL/STAFFING EXPENSES
(List title)</t>
  </si>
  <si>
    <t xml:space="preserve">Participatory Budget </t>
  </si>
  <si>
    <t>Animals Matter Project</t>
  </si>
  <si>
    <t>Michelle Canepa  707-324-9681</t>
  </si>
  <si>
    <t>Request from 
Participatory Budget</t>
  </si>
  <si>
    <t>TOTAL Personnel</t>
  </si>
  <si>
    <t>TOTAL Non-Personnel</t>
  </si>
  <si>
    <t>Rabies vaccine $15 per vaccine</t>
  </si>
  <si>
    <r>
      <t xml:space="preserve">Spay Nueter on-site Van On-site three times a year, </t>
    </r>
    <r>
      <rPr>
        <b/>
        <sz val="12"/>
        <rFont val="Arial"/>
        <family val="2"/>
      </rPr>
      <t>serve 50 animals per day, total of 150.</t>
    </r>
  </si>
  <si>
    <t>Microchip $15 per chip</t>
  </si>
  <si>
    <t>Vaccines Dogs: DHPP Bordatella $15</t>
  </si>
  <si>
    <t xml:space="preserve">Vaccines Cats: FVRCP $5.00 </t>
  </si>
  <si>
    <r>
      <t>Vaccines: for</t>
    </r>
    <r>
      <rPr>
        <b/>
        <sz val="12"/>
        <rFont val="Arial"/>
        <family val="2"/>
      </rPr>
      <t xml:space="preserve"> 500 cats</t>
    </r>
  </si>
  <si>
    <t>Spay neuter vouchers @$150</t>
  </si>
  <si>
    <r>
      <t>Spay Nueter Vouchers for</t>
    </r>
    <r>
      <rPr>
        <b/>
        <sz val="12"/>
        <rFont val="Arial"/>
        <family val="2"/>
      </rPr>
      <t xml:space="preserve"> 500 animals</t>
    </r>
  </si>
  <si>
    <r>
      <t xml:space="preserve">Vaccines: for </t>
    </r>
    <r>
      <rPr>
        <b/>
        <sz val="12"/>
        <rFont val="Arial"/>
        <family val="2"/>
      </rPr>
      <t>500 dogs</t>
    </r>
  </si>
  <si>
    <r>
      <t xml:space="preserve">Rabies for </t>
    </r>
    <r>
      <rPr>
        <b/>
        <sz val="12"/>
        <rFont val="Arial"/>
        <family val="2"/>
      </rPr>
      <t>500 resident animals</t>
    </r>
    <r>
      <rPr>
        <sz val="12"/>
        <rFont val="Arial"/>
        <family val="2"/>
      </rPr>
      <t xml:space="preserve"> </t>
    </r>
  </si>
  <si>
    <t>1   TBD, Registered Vet Tech 2 hours a day, 5 days a week @$24 an hour $240 a week, $12,480 year</t>
  </si>
  <si>
    <t>2  RVT Volunteer 5 hours a week @$24 an hour InKind $6,240</t>
  </si>
  <si>
    <t xml:space="preserve">Assist with vaccines and rabies shots, health checks, spay nueter clinics .  </t>
  </si>
  <si>
    <t>Volunteer RVT and vet interns to provide services like vaccines and Rabies</t>
  </si>
  <si>
    <r>
      <t>Microchip for 5</t>
    </r>
    <r>
      <rPr>
        <b/>
        <sz val="12"/>
        <rFont val="Arial"/>
        <family val="2"/>
      </rPr>
      <t>00 resident animals</t>
    </r>
    <r>
      <rPr>
        <sz val="12"/>
        <rFont val="Arial"/>
        <family val="2"/>
      </rPr>
      <t xml:space="preserve"> </t>
    </r>
  </si>
  <si>
    <t>Spay neuter onsite van @ $150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</si>
</sst>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62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indexed="62"/>
      <name val="Arial"/>
      <family val="2"/>
    </font>
    <font>
      <b/>
      <sz val="12"/>
      <color rgb="FF00B0F0"/>
      <name val="Arial"/>
      <family val="2"/>
    </font>
    <font>
      <b/>
      <sz val="14"/>
      <color rgb="FF00B0F0"/>
      <name val="Arial Bold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/>
    <xf numFmtId="0" fontId="3" fillId="0" borderId="0" xfId="0" applyFont="1" applyAlignment="1">
      <alignment horizontal="left" inden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center"/>
    </xf>
    <xf numFmtId="1" fontId="1" fillId="0" borderId="3" xfId="0" applyNumberFormat="1" applyFont="1" applyBorder="1" applyAlignment="1">
      <alignment horizontal="left" wrapText="1"/>
    </xf>
    <xf numFmtId="44" fontId="2" fillId="0" borderId="3" xfId="0" applyNumberFormat="1" applyFont="1" applyBorder="1" applyAlignment="1">
      <alignment horizontal="center"/>
    </xf>
    <xf numFmtId="44" fontId="2" fillId="2" borderId="3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3" xfId="0" applyFont="1" applyBorder="1" applyAlignment="1">
      <alignment horizontal="left"/>
    </xf>
    <xf numFmtId="0" fontId="1" fillId="0" borderId="3" xfId="0" applyFont="1" applyBorder="1"/>
    <xf numFmtId="0" fontId="1" fillId="0" borderId="3" xfId="0" applyFont="1" applyBorder="1" applyAlignment="1">
      <alignment wrapText="1"/>
    </xf>
    <xf numFmtId="0" fontId="1" fillId="0" borderId="4" xfId="0" applyFont="1" applyBorder="1"/>
    <xf numFmtId="0" fontId="2" fillId="0" borderId="5" xfId="0" applyFont="1" applyBorder="1"/>
    <xf numFmtId="0" fontId="2" fillId="0" borderId="6" xfId="0" applyFont="1" applyBorder="1" applyAlignment="1">
      <alignment horizontal="left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0" fontId="7" fillId="0" borderId="0" xfId="0" applyFont="1"/>
    <xf numFmtId="0" fontId="8" fillId="0" borderId="1" xfId="0" applyFont="1" applyBorder="1" applyAlignment="1">
      <alignment horizontal="left" indent="1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2" xfId="0" applyFont="1" applyBorder="1" applyAlignment="1">
      <alignment horizontal="left" wrapText="1"/>
    </xf>
    <xf numFmtId="0" fontId="4" fillId="3" borderId="3" xfId="0" applyFont="1" applyFill="1" applyBorder="1" applyAlignment="1">
      <alignment wrapText="1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 wrapText="1"/>
    </xf>
    <xf numFmtId="0" fontId="4" fillId="3" borderId="3" xfId="0" applyFont="1" applyFill="1" applyBorder="1"/>
    <xf numFmtId="0" fontId="5" fillId="3" borderId="3" xfId="0" applyFont="1" applyFill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wrapText="1"/>
    </xf>
    <xf numFmtId="0" fontId="10" fillId="0" borderId="0" xfId="0" applyFont="1" applyAlignment="1">
      <alignment horizontal="left" indent="1"/>
    </xf>
    <xf numFmtId="44" fontId="1" fillId="0" borderId="3" xfId="0" applyNumberFormat="1" applyFont="1" applyBorder="1" applyAlignment="1">
      <alignment horizontal="center"/>
    </xf>
    <xf numFmtId="44" fontId="1" fillId="2" borderId="3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1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E8DD2-E4AE-439D-8D7D-7BEE8AC73AAA}">
  <dimension ref="A1:F35"/>
  <sheetViews>
    <sheetView tabSelected="1" view="pageBreakPreview" topLeftCell="A7" zoomScale="50" zoomScaleNormal="50" zoomScaleSheetLayoutView="50" workbookViewId="0">
      <selection activeCell="F31" sqref="F31"/>
    </sheetView>
  </sheetViews>
  <sheetFormatPr defaultColWidth="51.7109375" defaultRowHeight="15.75" x14ac:dyDescent="0.25"/>
  <cols>
    <col min="1" max="1" width="51.7109375" style="7"/>
    <col min="2" max="2" width="22.28515625" style="3" customWidth="1"/>
    <col min="3" max="3" width="24.140625" style="3" customWidth="1"/>
    <col min="4" max="4" width="20.7109375" style="3" bestFit="1" customWidth="1"/>
    <col min="5" max="5" width="21.140625" style="3" bestFit="1" customWidth="1"/>
    <col min="6" max="6" width="67.7109375" style="2" customWidth="1"/>
    <col min="7" max="16384" width="51.7109375" style="3"/>
  </cols>
  <sheetData>
    <row r="1" spans="1:6" s="22" customFormat="1" ht="18" x14ac:dyDescent="0.25">
      <c r="A1" s="36" t="s">
        <v>18</v>
      </c>
      <c r="B1" s="20"/>
      <c r="C1" s="20"/>
      <c r="D1" s="20"/>
      <c r="E1" s="20"/>
      <c r="F1" s="21"/>
    </row>
    <row r="2" spans="1:6" s="22" customFormat="1" ht="18.75" thickBot="1" x14ac:dyDescent="0.3">
      <c r="A2" s="23" t="s">
        <v>0</v>
      </c>
      <c r="B2" s="24"/>
      <c r="C2" s="24"/>
      <c r="D2" s="24"/>
      <c r="E2" s="25"/>
      <c r="F2" s="26"/>
    </row>
    <row r="3" spans="1:6" x14ac:dyDescent="0.25">
      <c r="A3" s="4"/>
      <c r="B3" s="1"/>
      <c r="C3" s="1"/>
      <c r="D3" s="1"/>
      <c r="E3" s="1"/>
    </row>
    <row r="4" spans="1:6" x14ac:dyDescent="0.25">
      <c r="A4" s="5" t="s">
        <v>1</v>
      </c>
      <c r="B4" s="6" t="s">
        <v>15</v>
      </c>
      <c r="C4" s="6"/>
      <c r="D4" s="6"/>
      <c r="E4" s="6"/>
    </row>
    <row r="5" spans="1:6" x14ac:dyDescent="0.25">
      <c r="A5" s="5" t="s">
        <v>2</v>
      </c>
      <c r="B5" s="40" t="s">
        <v>19</v>
      </c>
      <c r="C5" s="40"/>
      <c r="D5" s="40"/>
      <c r="E5" s="40"/>
    </row>
    <row r="6" spans="1:6" x14ac:dyDescent="0.25">
      <c r="A6" s="5" t="s">
        <v>3</v>
      </c>
      <c r="B6" s="40" t="s">
        <v>20</v>
      </c>
      <c r="C6" s="40"/>
      <c r="D6" s="40"/>
      <c r="E6" s="40"/>
    </row>
    <row r="7" spans="1:6" x14ac:dyDescent="0.25">
      <c r="B7" s="8"/>
      <c r="C7" s="8"/>
      <c r="D7" s="8"/>
      <c r="E7" s="8"/>
    </row>
    <row r="8" spans="1:6" s="1" customFormat="1" ht="47.25" x14ac:dyDescent="0.25">
      <c r="A8" s="32" t="s">
        <v>4</v>
      </c>
      <c r="B8" s="33" t="s">
        <v>5</v>
      </c>
      <c r="C8" s="33" t="s">
        <v>6</v>
      </c>
      <c r="D8" s="33" t="s">
        <v>7</v>
      </c>
      <c r="E8" s="34" t="s">
        <v>21</v>
      </c>
      <c r="F8" s="35" t="s">
        <v>8</v>
      </c>
    </row>
    <row r="9" spans="1:6" ht="41.25" customHeight="1" x14ac:dyDescent="0.25">
      <c r="A9" s="27" t="s">
        <v>17</v>
      </c>
      <c r="B9" s="28"/>
      <c r="C9" s="28"/>
      <c r="D9" s="28"/>
      <c r="E9" s="28"/>
      <c r="F9" s="29"/>
    </row>
    <row r="10" spans="1:6" ht="53.25" customHeight="1" x14ac:dyDescent="0.25">
      <c r="A10" s="9" t="s">
        <v>34</v>
      </c>
      <c r="B10" s="10">
        <v>12480</v>
      </c>
      <c r="C10" s="10"/>
      <c r="D10" s="10"/>
      <c r="E10" s="11">
        <f>SUM(B10)-C10-D10</f>
        <v>12480</v>
      </c>
      <c r="F10" s="12" t="s">
        <v>36</v>
      </c>
    </row>
    <row r="11" spans="1:6" ht="42" customHeight="1" x14ac:dyDescent="0.25">
      <c r="A11" s="13" t="s">
        <v>35</v>
      </c>
      <c r="B11" s="10"/>
      <c r="C11" s="10"/>
      <c r="D11" s="10">
        <v>6240</v>
      </c>
      <c r="E11" s="11"/>
      <c r="F11" s="12" t="s">
        <v>37</v>
      </c>
    </row>
    <row r="12" spans="1:6" ht="42" customHeight="1" x14ac:dyDescent="0.25">
      <c r="A12" s="14"/>
      <c r="B12" s="10"/>
      <c r="C12" s="10"/>
      <c r="D12" s="10"/>
      <c r="E12" s="11"/>
      <c r="F12" s="12"/>
    </row>
    <row r="13" spans="1:6" x14ac:dyDescent="0.25">
      <c r="A13" s="15" t="s">
        <v>9</v>
      </c>
      <c r="B13" s="10">
        <f>SUM(B10:B11)</f>
        <v>12480</v>
      </c>
      <c r="C13" s="10">
        <f>SUM(C10:C11)</f>
        <v>0</v>
      </c>
      <c r="D13" s="10">
        <f>SUM(D10:D11)</f>
        <v>6240</v>
      </c>
      <c r="E13" s="10">
        <f>SUM(E10:E11)</f>
        <v>12480</v>
      </c>
      <c r="F13" s="12"/>
    </row>
    <row r="14" spans="1:6" x14ac:dyDescent="0.25">
      <c r="A14" s="15"/>
      <c r="B14" s="10"/>
      <c r="C14" s="10"/>
      <c r="D14" s="10"/>
      <c r="E14" s="11"/>
      <c r="F14" s="12"/>
    </row>
    <row r="15" spans="1:6" x14ac:dyDescent="0.25">
      <c r="A15" s="15" t="s">
        <v>10</v>
      </c>
      <c r="B15" s="10">
        <v>3275.2</v>
      </c>
      <c r="C15" s="10">
        <v>3275.2</v>
      </c>
      <c r="D15" s="10"/>
      <c r="E15" s="11">
        <f>SUM(B15)-C15-D15</f>
        <v>0</v>
      </c>
      <c r="F15" s="12" t="s">
        <v>16</v>
      </c>
    </row>
    <row r="16" spans="1:6" s="7" customFormat="1" ht="25.5" customHeight="1" x14ac:dyDescent="0.25">
      <c r="A16" s="39" t="s">
        <v>22</v>
      </c>
      <c r="B16" s="37">
        <f>SUM(B13:B15)</f>
        <v>15755.2</v>
      </c>
      <c r="C16" s="37">
        <f t="shared" ref="C16:E16" si="0">SUM(C13:C15)</f>
        <v>3275.2</v>
      </c>
      <c r="D16" s="37">
        <f t="shared" si="0"/>
        <v>6240</v>
      </c>
      <c r="E16" s="37">
        <f t="shared" si="0"/>
        <v>12480</v>
      </c>
      <c r="F16" s="13"/>
    </row>
    <row r="17" spans="1:6" x14ac:dyDescent="0.25">
      <c r="A17" s="30" t="s">
        <v>11</v>
      </c>
      <c r="B17" s="31"/>
      <c r="C17" s="31"/>
      <c r="D17" s="31"/>
      <c r="E17" s="31"/>
      <c r="F17" s="29"/>
    </row>
    <row r="18" spans="1:6" ht="24.75" customHeight="1" x14ac:dyDescent="0.25">
      <c r="A18" s="15" t="s">
        <v>30</v>
      </c>
      <c r="B18" s="10">
        <v>75000</v>
      </c>
      <c r="C18" s="10"/>
      <c r="D18" s="10"/>
      <c r="E18" s="11">
        <f t="shared" ref="E18:E20" si="1">SUM(B18)-C18-D18</f>
        <v>75000</v>
      </c>
      <c r="F18" s="12" t="s">
        <v>31</v>
      </c>
    </row>
    <row r="19" spans="1:6" ht="31.5" x14ac:dyDescent="0.25">
      <c r="A19" s="15" t="s">
        <v>39</v>
      </c>
      <c r="B19" s="10">
        <v>22500</v>
      </c>
      <c r="C19" s="10"/>
      <c r="D19" s="10"/>
      <c r="E19" s="11">
        <f t="shared" si="1"/>
        <v>22500</v>
      </c>
      <c r="F19" s="12" t="s">
        <v>25</v>
      </c>
    </row>
    <row r="20" spans="1:6" x14ac:dyDescent="0.25">
      <c r="A20" s="15" t="s">
        <v>27</v>
      </c>
      <c r="B20" s="10">
        <v>7500</v>
      </c>
      <c r="C20" s="10"/>
      <c r="D20" s="10"/>
      <c r="E20" s="11">
        <f t="shared" si="1"/>
        <v>7500</v>
      </c>
      <c r="F20" s="12" t="s">
        <v>32</v>
      </c>
    </row>
    <row r="21" spans="1:6" x14ac:dyDescent="0.25">
      <c r="A21" s="15" t="s">
        <v>28</v>
      </c>
      <c r="B21" s="10">
        <v>2500</v>
      </c>
      <c r="C21" s="10"/>
      <c r="D21" s="10"/>
      <c r="E21" s="11">
        <f t="shared" ref="E21:E22" si="2">SUM(B21)-C21-D21</f>
        <v>2500</v>
      </c>
      <c r="F21" s="12" t="s">
        <v>29</v>
      </c>
    </row>
    <row r="22" spans="1:6" ht="22.5" customHeight="1" x14ac:dyDescent="0.25">
      <c r="A22" s="15" t="s">
        <v>24</v>
      </c>
      <c r="B22" s="10">
        <v>7500</v>
      </c>
      <c r="C22" s="10"/>
      <c r="D22" s="10"/>
      <c r="E22" s="11">
        <f t="shared" si="2"/>
        <v>7500</v>
      </c>
      <c r="F22" s="12" t="s">
        <v>33</v>
      </c>
    </row>
    <row r="23" spans="1:6" ht="22.5" customHeight="1" x14ac:dyDescent="0.25">
      <c r="A23" s="15" t="s">
        <v>26</v>
      </c>
      <c r="B23" s="10">
        <v>7500</v>
      </c>
      <c r="C23" s="10"/>
      <c r="D23" s="10"/>
      <c r="E23" s="11">
        <f t="shared" ref="E23" si="3">SUM(B23)-C23-D23</f>
        <v>7500</v>
      </c>
      <c r="F23" s="12" t="s">
        <v>38</v>
      </c>
    </row>
    <row r="24" spans="1:6" x14ac:dyDescent="0.25">
      <c r="A24" s="15" t="s">
        <v>12</v>
      </c>
      <c r="B24" s="10"/>
      <c r="C24" s="10"/>
      <c r="D24" s="10"/>
      <c r="E24" s="11"/>
      <c r="F24" s="12"/>
    </row>
    <row r="25" spans="1:6" x14ac:dyDescent="0.25">
      <c r="A25" s="14"/>
      <c r="B25" s="10"/>
      <c r="C25" s="10"/>
      <c r="D25" s="10"/>
      <c r="E25" s="11"/>
      <c r="F25" s="12"/>
    </row>
    <row r="26" spans="1:6" s="7" customFormat="1" ht="23.25" customHeight="1" x14ac:dyDescent="0.25">
      <c r="A26" s="39" t="s">
        <v>23</v>
      </c>
      <c r="B26" s="37">
        <f>SUM(B18:B25)</f>
        <v>122500</v>
      </c>
      <c r="C26" s="37">
        <f>SUM(C18:C25)</f>
        <v>0</v>
      </c>
      <c r="D26" s="37">
        <f>SUM(D18:D25)</f>
        <v>0</v>
      </c>
      <c r="E26" s="37">
        <f>SUM(E18:E25)</f>
        <v>122500</v>
      </c>
      <c r="F26" s="13"/>
    </row>
    <row r="27" spans="1:6" x14ac:dyDescent="0.25">
      <c r="A27" s="27" t="s">
        <v>13</v>
      </c>
      <c r="B27" s="31"/>
      <c r="C27" s="31"/>
      <c r="D27" s="31"/>
      <c r="E27" s="31"/>
      <c r="F27" s="29"/>
    </row>
    <row r="28" spans="1:6" x14ac:dyDescent="0.25">
      <c r="A28" s="15"/>
      <c r="B28" s="10"/>
      <c r="C28" s="10"/>
      <c r="D28" s="10"/>
      <c r="E28" s="11"/>
      <c r="F28" s="12"/>
    </row>
    <row r="29" spans="1:6" s="7" customFormat="1" ht="31.5" x14ac:dyDescent="0.25">
      <c r="A29" s="16" t="s">
        <v>14</v>
      </c>
      <c r="B29" s="38">
        <f>SUM(B16+B26)</f>
        <v>138255.20000000001</v>
      </c>
      <c r="C29" s="38">
        <f t="shared" ref="C29:E29" si="4">SUM(C16+C26)</f>
        <v>3275.2</v>
      </c>
      <c r="D29" s="38">
        <f t="shared" si="4"/>
        <v>6240</v>
      </c>
      <c r="E29" s="38">
        <f t="shared" si="4"/>
        <v>134980</v>
      </c>
      <c r="F29" s="13"/>
    </row>
    <row r="30" spans="1:6" ht="15" x14ac:dyDescent="0.2">
      <c r="A30" s="3"/>
    </row>
    <row r="31" spans="1:6" ht="15" x14ac:dyDescent="0.2">
      <c r="A31" s="3"/>
    </row>
    <row r="33" spans="1:6" ht="15" x14ac:dyDescent="0.2">
      <c r="A33" s="3"/>
    </row>
    <row r="34" spans="1:6" ht="16.5" thickBot="1" x14ac:dyDescent="0.3"/>
    <row r="35" spans="1:6" ht="16.5" thickBot="1" x14ac:dyDescent="0.3">
      <c r="A35" s="17"/>
      <c r="B35" s="18"/>
      <c r="C35" s="18"/>
      <c r="D35" s="18"/>
      <c r="E35" s="18"/>
      <c r="F35" s="19"/>
    </row>
  </sheetData>
  <mergeCells count="2">
    <mergeCell ref="B5:E5"/>
    <mergeCell ref="B6:E6"/>
  </mergeCells>
  <pageMargins left="0.25" right="0.25" top="0.75" bottom="0.75" header="0.3" footer="0.3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B. Jones</dc:creator>
  <cp:lastModifiedBy>Michelle</cp:lastModifiedBy>
  <cp:lastPrinted>2019-07-03T00:39:09Z</cp:lastPrinted>
  <dcterms:created xsi:type="dcterms:W3CDTF">2019-07-02T23:54:17Z</dcterms:created>
  <dcterms:modified xsi:type="dcterms:W3CDTF">2020-02-06T02:54:10Z</dcterms:modified>
</cp:coreProperties>
</file>